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D18" i="4" l="1"/>
  <c r="C14" i="3"/>
  <c r="C11" i="3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<sst xmlns="http://schemas.openxmlformats.org/spreadsheetml/2006/main" count="60" uniqueCount="48">
  <si>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</si>
  <si>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</si>
  <si>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</si>
  <si>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</si>
  <si>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</si>
  <si>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</si>
  <si>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</si>
  <si>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</si>
  <si>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</si>
  <si>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</si>
  <si>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</si>
  <si>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</si>
  <si>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</si>
  <si>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</si>
  <si>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</si>
  <si>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</si>
  <si>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</si>
  <si>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</si>
  <si>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</si>
  <si>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</si>
  <si>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</si>
  <si>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</si>
  <si>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</si>
  <si>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</si>
  <si>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</si>
  <si>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</si>
  <si>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</si>
  <si>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</si>
  <si>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</si>
  <si>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</si>
  <si>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</si>
  <si>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</si>
  <si>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</si>
  <si>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</si>
  <si>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</si>
  <si>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</si>
  <si>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</si>
  <si>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</si>
  <si>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</si>
  <si>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</si>
  <si>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</si>
  <si>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с.Усть-Соболевка</t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</si>
  <si>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</si>
  <si>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</si>
  <si>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 г.</t>
  </si>
  <si>
    <t>Структура основных производственных расходов
КГУП "Примтеплоэнерго" за 2012 год 
 в сфере электроснабжения</t>
  </si>
  <si>
    <t>Факт за 2012г.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</si>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</sst>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1" sqref="B11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6" t="s">
        <v>0</v>
      </c>
      <c r="B2" s="46"/>
      <c r="C2" s="46"/>
      <c r="D2" s="46"/>
    </row>
    <row r="3" spans="1:4" ht="33.75" customHeight="1" x14ac:dyDescent="0.25">
      <c r="A3" s="47" t="s">
        <v>43</v>
      </c>
      <c r="B3" s="47"/>
      <c r="C3" s="47"/>
      <c r="D3" s="47"/>
    </row>
    <row r="4" spans="1:4" ht="21.75" customHeight="1" x14ac:dyDescent="0.25">
      <c r="A4" s="48" t="s">
        <v>41</v>
      </c>
      <c r="B4" s="48"/>
      <c r="C4" s="48"/>
      <c r="D4" s="48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6" t="s">
        <v>1</v>
      </c>
      <c r="B6" s="36" t="s">
        <v>2</v>
      </c>
      <c r="C6" s="36" t="s">
        <v>3</v>
      </c>
      <c r="D6" s="41" t="s">
        <v>44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49" t="s">
        <v>4</v>
      </c>
      <c r="B8" s="49"/>
      <c r="C8" s="49"/>
      <c r="D8" s="49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31">
        <v>244.38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31">
        <v>240.85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31">
        <v>16.358314303508408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31">
        <v>201.45099999999999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32">
        <v>186.00099999999998</v>
      </c>
    </row>
    <row r="14" spans="1:4" ht="35.25" customHeight="1" x14ac:dyDescent="0.25">
      <c r="A14" s="43" t="s">
        <v>7</v>
      </c>
      <c r="B14" s="44"/>
      <c r="C14" s="44"/>
      <c r="D14" s="45"/>
    </row>
    <row r="15" spans="1:4" ht="35.450000000000003" customHeight="1" x14ac:dyDescent="0.25">
      <c r="A15" s="2">
        <f>A12+1</f>
        <v>5</v>
      </c>
      <c r="B15" s="42" t="s">
        <v>42</v>
      </c>
      <c r="C15" s="28" t="s">
        <v>8</v>
      </c>
      <c r="D15" s="40">
        <v>720.93023728813546</v>
      </c>
    </row>
    <row r="16" spans="1:4" ht="49.5" customHeight="1" x14ac:dyDescent="0.25">
      <c r="A16" s="2">
        <f>A15+1</f>
        <v>6</v>
      </c>
      <c r="B16" s="26" t="s">
        <v>35</v>
      </c>
      <c r="C16" s="34" t="s">
        <v>8</v>
      </c>
      <c r="D16" s="40">
        <v>5204.3079800000005</v>
      </c>
    </row>
    <row r="17" spans="1:4" ht="21" customHeight="1" x14ac:dyDescent="0.25">
      <c r="A17" s="2">
        <f>A16+1</f>
        <v>7</v>
      </c>
      <c r="B17" s="26" t="s">
        <v>39</v>
      </c>
      <c r="C17" s="34" t="s">
        <v>8</v>
      </c>
      <c r="D17" s="40">
        <v>5150.4029030627044</v>
      </c>
    </row>
    <row r="18" spans="1:4" ht="36" customHeight="1" x14ac:dyDescent="0.25">
      <c r="A18" s="2">
        <f>A17+1</f>
        <v>8</v>
      </c>
      <c r="B18" s="26" t="s">
        <v>40</v>
      </c>
      <c r="C18" s="34" t="s">
        <v>8</v>
      </c>
      <c r="D18" s="40">
        <f>D15-D17</f>
        <v>-4429.4726657745687</v>
      </c>
    </row>
    <row r="19" spans="1:4" ht="33.950000000000003" customHeight="1" x14ac:dyDescent="0.25">
      <c r="A19" s="2">
        <f>A18+1</f>
        <v>9</v>
      </c>
      <c r="B19" s="26" t="s">
        <v>36</v>
      </c>
      <c r="C19" s="34" t="s">
        <v>8</v>
      </c>
      <c r="D19" s="40">
        <v>766.9195989881764</v>
      </c>
    </row>
    <row r="20" spans="1:4" ht="33.950000000000003" customHeight="1" x14ac:dyDescent="0.25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G21" sqref="G21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1" t="s">
        <v>45</v>
      </c>
      <c r="B2" s="51"/>
      <c r="C2" s="51"/>
      <c r="D2" s="51"/>
      <c r="E2" s="51"/>
      <c r="F2" s="51"/>
      <c r="G2" s="51"/>
      <c r="H2" s="51"/>
    </row>
    <row r="3" spans="1:8" ht="5.25" customHeight="1" x14ac:dyDescent="0.3">
      <c r="A3" s="37"/>
      <c r="B3" s="37"/>
      <c r="C3" s="37"/>
    </row>
    <row r="4" spans="1:8" ht="20.25" customHeight="1" x14ac:dyDescent="0.3">
      <c r="A4" s="33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2" t="s">
        <v>10</v>
      </c>
      <c r="B6" s="52" t="s">
        <v>2</v>
      </c>
      <c r="C6" s="55" t="s">
        <v>46</v>
      </c>
    </row>
    <row r="7" spans="1:8" ht="18" customHeight="1" x14ac:dyDescent="0.2">
      <c r="A7" s="53"/>
      <c r="B7" s="53"/>
      <c r="C7" s="55"/>
    </row>
    <row r="8" spans="1:8" ht="18" customHeight="1" x14ac:dyDescent="0.2">
      <c r="A8" s="54"/>
      <c r="B8" s="54"/>
      <c r="C8" s="55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8">
        <v>1970.6480481817646</v>
      </c>
    </row>
    <row r="11" spans="1:8" s="10" customFormat="1" ht="31.5" x14ac:dyDescent="0.2">
      <c r="A11" s="12" t="s">
        <v>11</v>
      </c>
      <c r="B11" s="9" t="s">
        <v>12</v>
      </c>
      <c r="C11" s="38">
        <f>SUM(C12:C13)</f>
        <v>2611.4083477775584</v>
      </c>
    </row>
    <row r="12" spans="1:8" ht="18" customHeight="1" x14ac:dyDescent="0.2">
      <c r="A12" s="11" t="s">
        <v>13</v>
      </c>
      <c r="B12" s="13" t="s">
        <v>14</v>
      </c>
      <c r="C12" s="39">
        <v>1977.7080951122855</v>
      </c>
    </row>
    <row r="13" spans="1:8" ht="18" customHeight="1" x14ac:dyDescent="0.2">
      <c r="A13" s="11" t="s">
        <v>15</v>
      </c>
      <c r="B13" s="13" t="s">
        <v>47</v>
      </c>
      <c r="C13" s="39">
        <v>633.70025266527273</v>
      </c>
    </row>
    <row r="14" spans="1:8" s="10" customFormat="1" ht="18" customHeight="1" x14ac:dyDescent="0.2">
      <c r="A14" s="8" t="s">
        <v>16</v>
      </c>
      <c r="B14" s="14" t="s">
        <v>17</v>
      </c>
      <c r="C14" s="38">
        <f>SUM(C15:C16)</f>
        <v>38.796626000000003</v>
      </c>
    </row>
    <row r="15" spans="1:8" ht="18" customHeight="1" x14ac:dyDescent="0.2">
      <c r="A15" s="11" t="s">
        <v>18</v>
      </c>
      <c r="B15" s="13" t="s">
        <v>19</v>
      </c>
      <c r="C15" s="39">
        <v>25.319726000000003</v>
      </c>
    </row>
    <row r="16" spans="1:8" ht="18" customHeight="1" x14ac:dyDescent="0.2">
      <c r="A16" s="11" t="s">
        <v>20</v>
      </c>
      <c r="B16" s="13" t="s">
        <v>21</v>
      </c>
      <c r="C16" s="39">
        <v>13.476900000000001</v>
      </c>
    </row>
    <row r="17" spans="1:5" s="10" customFormat="1" ht="18" customHeight="1" x14ac:dyDescent="0.2">
      <c r="A17" s="8" t="s">
        <v>22</v>
      </c>
      <c r="B17" s="14" t="s">
        <v>23</v>
      </c>
      <c r="C17" s="38">
        <v>110.03169</v>
      </c>
    </row>
    <row r="18" spans="1:5" s="10" customFormat="1" ht="31.5" x14ac:dyDescent="0.2">
      <c r="A18" s="11" t="s">
        <v>24</v>
      </c>
      <c r="B18" s="15" t="s">
        <v>25</v>
      </c>
      <c r="C18" s="39">
        <f>C19-C10-C11-C14-C17</f>
        <v>419.51819110338147</v>
      </c>
      <c r="E18" s="27"/>
    </row>
    <row r="19" spans="1:5" s="10" customFormat="1" ht="20.25" customHeight="1" x14ac:dyDescent="0.2">
      <c r="A19" s="8" t="s">
        <v>5</v>
      </c>
      <c r="B19" s="14" t="s">
        <v>26</v>
      </c>
      <c r="C19" s="38">
        <v>5150.4029030627044</v>
      </c>
      <c r="D19" s="16"/>
    </row>
    <row r="20" spans="1:5" s="20" customFormat="1" ht="9.75" customHeight="1" x14ac:dyDescent="0.2">
      <c r="A20" s="17"/>
      <c r="B20" s="18"/>
      <c r="C20" s="19"/>
    </row>
    <row r="21" spans="1:5" ht="78" customHeight="1" x14ac:dyDescent="0.25">
      <c r="A21" s="50"/>
      <c r="B21" s="50"/>
      <c r="C21" s="50"/>
    </row>
    <row r="22" spans="1:5" x14ac:dyDescent="0.2">
      <c r="A22" s="3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5"/>
    </row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2013-05-13T23:46:52Z</dcterms:modified>
</cp:coreProperties>
</file>